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5" sheetId="2" r:id="rId2"/>
    <sheet name="Лист8" sheetId="3" r:id="rId3"/>
    <sheet name="Лист9" sheetId="4" r:id="rId4"/>
    <sheet name="Лист10" sheetId="5" r:id="rId5"/>
    <sheet name="Лист11" sheetId="6" r:id="rId6"/>
    <sheet name="Лист12" sheetId="7" r:id="rId7"/>
    <sheet name="Лист13" sheetId="8" r:id="rId8"/>
    <sheet name="Лист14" sheetId="9" r:id="rId9"/>
    <sheet name="Лист15" sheetId="10" r:id="rId10"/>
    <sheet name="Лист16" sheetId="11" r:id="rId11"/>
  </sheets>
  <definedNames>
    <definedName name="Excel_BuiltIn_Print_Area_1">'Лист1'!$A$1:$G$48</definedName>
    <definedName name="Excel_BuiltIn_Print_Area_1_1">'Лист1'!$A$2:$G$48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<sst xmlns="http://schemas.openxmlformats.org/spreadsheetml/2006/main" count="102" uniqueCount="69">
  <si>
    <t xml:space="preserve">ВВОД </t>
  </si>
  <si>
    <t>Наименование  районов и городов края</t>
  </si>
  <si>
    <t>Всего</t>
  </si>
  <si>
    <t>В том числе населением</t>
  </si>
  <si>
    <t xml:space="preserve">кв. м </t>
  </si>
  <si>
    <t>всего</t>
  </si>
  <si>
    <t>Александровский</t>
  </si>
  <si>
    <t xml:space="preserve">Андроповский </t>
  </si>
  <si>
    <t>-</t>
  </si>
  <si>
    <t>Апанасенковский</t>
  </si>
  <si>
    <t>Арзгирский</t>
  </si>
  <si>
    <t>Благодарненский</t>
  </si>
  <si>
    <t>Буденновский</t>
  </si>
  <si>
    <t>г. Буденновск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</si>
  <si>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</si>
  <si>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</si>
  <si>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</si>
  <si>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</si>
  <si>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</si>
  <si>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</si>
  <si>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</si>
  <si>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</si>
  <si>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</si>
  <si>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</si>
  <si>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в т.ч. г. Минеральные Воды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</si>
  <si>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</si>
  <si>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</si>
  <si>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</si>
  <si>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</si>
  <si>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</si>
  <si>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</si>
  <si>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</si>
  <si>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</si>
  <si>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</si>
  <si>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</si>
  <si>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 Ставрополь</t>
  </si>
  <si>
    <t>г. Георгиевск</t>
  </si>
  <si>
    <t>г. Ессентуки</t>
  </si>
  <si>
    <t>г. Железноводск</t>
  </si>
  <si>
    <t>г. Кисловодск</t>
  </si>
  <si>
    <t>г. Лермонтов</t>
  </si>
  <si>
    <t>г. Невинномысск</t>
  </si>
  <si>
    <t>г. Пятигорск</t>
  </si>
  <si>
    <t xml:space="preserve">Всего по краю </t>
  </si>
  <si>
    <t>в действие жилых домов за счет всех источников финансирования по городам и районам Ставропольского края за январь-февраль 2015 года</t>
  </si>
  <si>
    <t>Январь-февраль 2014 г., кв.м</t>
  </si>
  <si>
    <t>Январь-февраль 2015 г.</t>
  </si>
  <si>
    <t>в % к соответ-ствую-щему периоду 2014 г.</t>
  </si>
  <si>
    <t>в % к соответ-ствующе-му периоду 2014 г.</t>
  </si>
  <si>
    <t>в 21,9 р.</t>
  </si>
  <si>
    <t>в 1,6 р.</t>
  </si>
  <si>
    <t>в 4,1 р.</t>
  </si>
  <si>
    <t>в 1,5 р.</t>
  </si>
  <si>
    <t>в 4,2 р.</t>
  </si>
  <si>
    <t>в 1,9 р.</t>
  </si>
  <si>
    <t>в 2,0 р.</t>
  </si>
  <si>
    <t>в 1,3 р.</t>
  </si>
  <si>
    <t>в 1,7 р.</t>
  </si>
  <si>
    <t>в 2,1 р.</t>
  </si>
  <si>
    <t>в 4,6 р.</t>
  </si>
  <si>
    <t>в 73,9 р.</t>
  </si>
  <si>
    <t>в 49,5 р.</t>
  </si>
  <si>
    <t>в 2,5 р.</t>
  </si>
  <si>
    <t>в 3,0 р.</t>
  </si>
  <si>
    <t>в 2,3 р.</t>
  </si>
  <si>
    <t>в 1,2 р.</t>
  </si>
  <si>
    <t>в 2,2 р.</t>
  </si>
  <si>
    <t>в 2,4 р.</t>
  </si>
  <si>
    <t>в том числе населе-нием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</si>
</sst>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33.875" style="0" customWidth="1"/>
    <col min="2" max="2" width="10.125" style="0" customWidth="1"/>
    <col min="3" max="3" width="10.00390625" style="0" customWidth="1"/>
    <col min="4" max="4" width="11.00390625" style="0" customWidth="1"/>
    <col min="5" max="5" width="12.125" style="0" customWidth="1"/>
    <col min="6" max="6" width="10.25390625" style="0" customWidth="1"/>
    <col min="7" max="7" width="13.125" style="1" customWidth="1"/>
    <col min="8" max="8" width="8.625" style="0" customWidth="1"/>
    <col min="9" max="12" width="10.75390625" style="0" customWidth="1"/>
    <col min="13" max="16" width="8.75390625" style="0" customWidth="1"/>
  </cols>
  <sheetData>
    <row r="1" spans="1:7" s="2" customFormat="1" ht="18.75">
      <c r="A1" s="19" t="s">
        <v>0</v>
      </c>
      <c r="B1" s="19"/>
      <c r="C1" s="19"/>
      <c r="D1" s="19"/>
      <c r="E1" s="19"/>
      <c r="F1" s="19"/>
      <c r="G1" s="19"/>
    </row>
    <row r="2" spans="1:7" s="2" customFormat="1" ht="12.75" customHeight="1">
      <c r="A2" s="20" t="s">
        <v>44</v>
      </c>
      <c r="B2" s="20"/>
      <c r="C2" s="20"/>
      <c r="D2" s="20"/>
      <c r="E2" s="20"/>
      <c r="F2" s="20"/>
      <c r="G2" s="20"/>
    </row>
    <row r="3" spans="1:7" s="2" customFormat="1" ht="21.75" customHeight="1">
      <c r="A3" s="20"/>
      <c r="B3" s="20"/>
      <c r="C3" s="20"/>
      <c r="D3" s="20"/>
      <c r="E3" s="20"/>
      <c r="F3" s="20"/>
      <c r="G3" s="20"/>
    </row>
    <row r="4" spans="1:7" s="2" customFormat="1" ht="7.5" customHeight="1">
      <c r="A4" s="20"/>
      <c r="B4" s="20"/>
      <c r="C4" s="20"/>
      <c r="D4" s="20"/>
      <c r="E4" s="20"/>
      <c r="F4" s="20"/>
      <c r="G4" s="20"/>
    </row>
    <row r="5" spans="1:7" s="2" customFormat="1" ht="18" customHeight="1">
      <c r="A5" s="17" t="s">
        <v>1</v>
      </c>
      <c r="B5" s="21" t="s">
        <v>45</v>
      </c>
      <c r="C5" s="21"/>
      <c r="D5" s="22" t="s">
        <v>46</v>
      </c>
      <c r="E5" s="22"/>
      <c r="F5" s="22"/>
      <c r="G5" s="22"/>
    </row>
    <row r="6" spans="1:7" s="2" customFormat="1" ht="16.5" customHeight="1">
      <c r="A6" s="17"/>
      <c r="B6" s="21"/>
      <c r="C6" s="21"/>
      <c r="D6" s="22" t="s">
        <v>2</v>
      </c>
      <c r="E6" s="22"/>
      <c r="F6" s="22" t="s">
        <v>3</v>
      </c>
      <c r="G6" s="22"/>
    </row>
    <row r="7" spans="1:7" s="2" customFormat="1" ht="19.5" customHeight="1">
      <c r="A7" s="17"/>
      <c r="B7" s="21"/>
      <c r="C7" s="21"/>
      <c r="D7" s="17" t="s">
        <v>4</v>
      </c>
      <c r="E7" s="17" t="s">
        <v>47</v>
      </c>
      <c r="F7" s="22"/>
      <c r="G7" s="22"/>
    </row>
    <row r="8" spans="1:7" s="2" customFormat="1" ht="12.75" customHeight="1">
      <c r="A8" s="17"/>
      <c r="B8" s="17" t="s">
        <v>5</v>
      </c>
      <c r="C8" s="17" t="s">
        <v>68</v>
      </c>
      <c r="D8" s="17"/>
      <c r="E8" s="17"/>
      <c r="F8" s="17" t="s">
        <v>4</v>
      </c>
      <c r="G8" s="18" t="s">
        <v>48</v>
      </c>
    </row>
    <row r="9" spans="1:7" s="2" customFormat="1" ht="18.75">
      <c r="A9" s="17"/>
      <c r="B9" s="17"/>
      <c r="C9" s="17"/>
      <c r="D9" s="17"/>
      <c r="E9" s="17"/>
      <c r="F9" s="17"/>
      <c r="G9" s="18"/>
    </row>
    <row r="10" spans="1:7" s="2" customFormat="1" ht="77.25" customHeight="1">
      <c r="A10" s="17"/>
      <c r="B10" s="17"/>
      <c r="C10" s="17"/>
      <c r="D10" s="17"/>
      <c r="E10" s="17"/>
      <c r="F10" s="17"/>
      <c r="G10" s="18"/>
    </row>
    <row r="11" spans="1:7" s="2" customFormat="1" ht="18.75">
      <c r="A11" s="3" t="s">
        <v>6</v>
      </c>
      <c r="B11" s="3">
        <v>40</v>
      </c>
      <c r="C11" s="3">
        <v>40</v>
      </c>
      <c r="D11" s="3">
        <v>876</v>
      </c>
      <c r="E11" s="4" t="s">
        <v>49</v>
      </c>
      <c r="F11" s="3">
        <v>876</v>
      </c>
      <c r="G11" s="4" t="s">
        <v>49</v>
      </c>
    </row>
    <row r="12" spans="1:7" s="2" customFormat="1" ht="18.75">
      <c r="A12" s="15" t="s">
        <v>7</v>
      </c>
      <c r="B12" s="3">
        <v>0</v>
      </c>
      <c r="C12" s="3">
        <v>0</v>
      </c>
      <c r="D12" s="3">
        <v>507</v>
      </c>
      <c r="E12" s="4" t="s">
        <v>8</v>
      </c>
      <c r="F12" s="3">
        <v>507</v>
      </c>
      <c r="G12" s="4" t="s">
        <v>8</v>
      </c>
    </row>
    <row r="13" spans="1:7" s="2" customFormat="1" ht="18.75">
      <c r="A13" s="3" t="s">
        <v>9</v>
      </c>
      <c r="B13" s="3">
        <v>0</v>
      </c>
      <c r="C13" s="3">
        <v>0</v>
      </c>
      <c r="D13" s="3">
        <v>1239</v>
      </c>
      <c r="E13" s="4" t="s">
        <v>8</v>
      </c>
      <c r="F13" s="3">
        <v>1239</v>
      </c>
      <c r="G13" s="4" t="s">
        <v>8</v>
      </c>
    </row>
    <row r="14" spans="1:7" s="2" customFormat="1" ht="18.75">
      <c r="A14" s="3" t="s">
        <v>10</v>
      </c>
      <c r="B14" s="3">
        <v>0</v>
      </c>
      <c r="C14" s="3">
        <v>0</v>
      </c>
      <c r="D14" s="3">
        <v>165</v>
      </c>
      <c r="E14" s="4" t="s">
        <v>8</v>
      </c>
      <c r="F14" s="3">
        <v>165</v>
      </c>
      <c r="G14" s="4" t="s">
        <v>8</v>
      </c>
    </row>
    <row r="15" spans="1:7" s="2" customFormat="1" ht="18.75">
      <c r="A15" s="3" t="s">
        <v>11</v>
      </c>
      <c r="B15" s="3">
        <v>0</v>
      </c>
      <c r="C15" s="3">
        <v>0</v>
      </c>
      <c r="D15" s="3">
        <v>712</v>
      </c>
      <c r="E15" s="4" t="s">
        <v>8</v>
      </c>
      <c r="F15" s="3">
        <v>712</v>
      </c>
      <c r="G15" s="4" t="s">
        <v>8</v>
      </c>
    </row>
    <row r="16" spans="1:7" s="2" customFormat="1" ht="18.75">
      <c r="A16" s="5" t="s">
        <v>12</v>
      </c>
      <c r="B16" s="3">
        <v>779</v>
      </c>
      <c r="C16" s="3">
        <v>779</v>
      </c>
      <c r="D16" s="3">
        <v>1270</v>
      </c>
      <c r="E16" s="4" t="s">
        <v>50</v>
      </c>
      <c r="F16" s="3">
        <v>1270</v>
      </c>
      <c r="G16" s="4" t="s">
        <v>50</v>
      </c>
    </row>
    <row r="17" spans="1:7" s="2" customFormat="1" ht="18.75">
      <c r="A17" s="5" t="s">
        <v>13</v>
      </c>
      <c r="B17" s="3">
        <v>311</v>
      </c>
      <c r="C17" s="3">
        <v>311</v>
      </c>
      <c r="D17" s="3">
        <v>1270</v>
      </c>
      <c r="E17" s="4" t="s">
        <v>51</v>
      </c>
      <c r="F17" s="3">
        <v>1270</v>
      </c>
      <c r="G17" s="4" t="s">
        <v>51</v>
      </c>
    </row>
    <row r="18" spans="1:7" s="2" customFormat="1" ht="18.75">
      <c r="A18" s="3" t="s">
        <v>14</v>
      </c>
      <c r="B18" s="3">
        <v>1060</v>
      </c>
      <c r="C18" s="3">
        <v>1060</v>
      </c>
      <c r="D18" s="3">
        <v>1613</v>
      </c>
      <c r="E18" s="4" t="s">
        <v>52</v>
      </c>
      <c r="F18" s="3">
        <v>1613</v>
      </c>
      <c r="G18" s="4" t="s">
        <v>52</v>
      </c>
    </row>
    <row r="19" spans="1:7" s="2" customFormat="1" ht="18.75">
      <c r="A19" s="3" t="s">
        <v>15</v>
      </c>
      <c r="B19" s="3">
        <v>0</v>
      </c>
      <c r="C19" s="3">
        <v>0</v>
      </c>
      <c r="D19" s="3">
        <v>609</v>
      </c>
      <c r="E19" s="4" t="s">
        <v>8</v>
      </c>
      <c r="F19" s="3">
        <v>609</v>
      </c>
      <c r="G19" s="4" t="s">
        <v>8</v>
      </c>
    </row>
    <row r="20" spans="1:7" s="2" customFormat="1" ht="18.75">
      <c r="A20" s="3" t="s">
        <v>16</v>
      </c>
      <c r="B20" s="3">
        <v>3435</v>
      </c>
      <c r="C20" s="3">
        <v>3435</v>
      </c>
      <c r="D20" s="3">
        <v>2835</v>
      </c>
      <c r="E20" s="4">
        <f>D20/B20*100</f>
        <v>82.53275109170306</v>
      </c>
      <c r="F20" s="3">
        <v>2835</v>
      </c>
      <c r="G20" s="6">
        <f>F20/C20*100</f>
        <v>82.53275109170306</v>
      </c>
    </row>
    <row r="21" spans="1:7" s="2" customFormat="1" ht="18.75">
      <c r="A21" s="3" t="s">
        <v>17</v>
      </c>
      <c r="B21" s="3">
        <v>757</v>
      </c>
      <c r="C21" s="3">
        <v>757</v>
      </c>
      <c r="D21" s="3">
        <v>623</v>
      </c>
      <c r="E21" s="4">
        <f>D21/B21*100</f>
        <v>82.29854689564068</v>
      </c>
      <c r="F21" s="3">
        <v>623</v>
      </c>
      <c r="G21" s="6">
        <f>F21/C21*100</f>
        <v>82.29854689564068</v>
      </c>
    </row>
    <row r="22" spans="1:7" s="2" customFormat="1" ht="18.75">
      <c r="A22" s="3" t="s">
        <v>18</v>
      </c>
      <c r="B22" s="3">
        <v>982</v>
      </c>
      <c r="C22" s="3">
        <v>982</v>
      </c>
      <c r="D22" s="3">
        <v>4138</v>
      </c>
      <c r="E22" s="4" t="s">
        <v>53</v>
      </c>
      <c r="F22" s="3">
        <v>4138</v>
      </c>
      <c r="G22" s="4" t="s">
        <v>53</v>
      </c>
    </row>
    <row r="23" spans="1:7" s="2" customFormat="1" ht="18.75">
      <c r="A23" s="3" t="s">
        <v>19</v>
      </c>
      <c r="B23" s="3">
        <v>4481</v>
      </c>
      <c r="C23" s="3">
        <v>4481</v>
      </c>
      <c r="D23" s="3">
        <v>8465</v>
      </c>
      <c r="E23" s="4" t="s">
        <v>54</v>
      </c>
      <c r="F23" s="3">
        <v>3760</v>
      </c>
      <c r="G23" s="4">
        <f>F23/C23*100</f>
        <v>83.90984155322472</v>
      </c>
    </row>
    <row r="24" spans="1:7" s="2" customFormat="1" ht="18.75">
      <c r="A24" s="3" t="s">
        <v>20</v>
      </c>
      <c r="B24" s="3">
        <v>575</v>
      </c>
      <c r="C24" s="3">
        <v>575</v>
      </c>
      <c r="D24" s="3">
        <v>229</v>
      </c>
      <c r="E24" s="4">
        <f>D24/B24*100</f>
        <v>39.82608695652174</v>
      </c>
      <c r="F24" s="3">
        <v>229</v>
      </c>
      <c r="G24" s="4">
        <f>F24/C24*100</f>
        <v>39.82608695652174</v>
      </c>
    </row>
    <row r="25" spans="1:7" s="2" customFormat="1" ht="18.75">
      <c r="A25" s="3" t="s">
        <v>21</v>
      </c>
      <c r="B25" s="3">
        <v>0</v>
      </c>
      <c r="C25" s="3">
        <v>0</v>
      </c>
      <c r="D25" s="3">
        <v>422</v>
      </c>
      <c r="E25" s="4" t="s">
        <v>8</v>
      </c>
      <c r="F25" s="3">
        <v>422</v>
      </c>
      <c r="G25" s="4" t="s">
        <v>8</v>
      </c>
    </row>
    <row r="26" spans="1:7" s="2" customFormat="1" ht="18.75">
      <c r="A26" s="3" t="s">
        <v>22</v>
      </c>
      <c r="B26" s="3">
        <v>0</v>
      </c>
      <c r="C26" s="3">
        <v>0</v>
      </c>
      <c r="D26" s="3">
        <v>373</v>
      </c>
      <c r="E26" s="4" t="s">
        <v>8</v>
      </c>
      <c r="F26" s="3">
        <v>373</v>
      </c>
      <c r="G26" s="4" t="s">
        <v>8</v>
      </c>
    </row>
    <row r="27" spans="1:7" s="2" customFormat="1" ht="18.75">
      <c r="A27" s="3" t="s">
        <v>23</v>
      </c>
      <c r="B27" s="3">
        <v>3936</v>
      </c>
      <c r="C27" s="3">
        <v>3936</v>
      </c>
      <c r="D27" s="3">
        <v>7988</v>
      </c>
      <c r="E27" s="4" t="s">
        <v>55</v>
      </c>
      <c r="F27" s="3">
        <v>7988</v>
      </c>
      <c r="G27" s="4" t="s">
        <v>55</v>
      </c>
    </row>
    <row r="28" spans="1:7" s="2" customFormat="1" ht="18.75">
      <c r="A28" s="3" t="s">
        <v>24</v>
      </c>
      <c r="B28" s="3">
        <v>1682</v>
      </c>
      <c r="C28" s="3">
        <v>1682</v>
      </c>
      <c r="D28" s="3">
        <v>2204</v>
      </c>
      <c r="E28" s="4" t="s">
        <v>56</v>
      </c>
      <c r="F28" s="3">
        <v>2204</v>
      </c>
      <c r="G28" s="4" t="s">
        <v>56</v>
      </c>
    </row>
    <row r="29" spans="1:7" s="2" customFormat="1" ht="18.75">
      <c r="A29" s="3" t="s">
        <v>25</v>
      </c>
      <c r="B29" s="3">
        <v>1547</v>
      </c>
      <c r="C29" s="3">
        <v>1547</v>
      </c>
      <c r="D29" s="3">
        <v>807</v>
      </c>
      <c r="E29" s="4">
        <f>D29/B29*100</f>
        <v>52.16548157724629</v>
      </c>
      <c r="F29" s="3">
        <v>807</v>
      </c>
      <c r="G29" s="6">
        <f>F29/C29*100</f>
        <v>52.16548157724629</v>
      </c>
    </row>
    <row r="30" spans="1:7" s="2" customFormat="1" ht="18.75">
      <c r="A30" s="3" t="s">
        <v>26</v>
      </c>
      <c r="B30" s="3">
        <v>617</v>
      </c>
      <c r="C30" s="3">
        <v>617</v>
      </c>
      <c r="D30" s="3">
        <v>1073</v>
      </c>
      <c r="E30" s="4" t="s">
        <v>57</v>
      </c>
      <c r="F30" s="3">
        <v>1073</v>
      </c>
      <c r="G30" s="4" t="s">
        <v>57</v>
      </c>
    </row>
    <row r="31" spans="1:7" s="2" customFormat="1" ht="18.75">
      <c r="A31" s="3" t="s">
        <v>27</v>
      </c>
      <c r="B31" s="3">
        <v>0</v>
      </c>
      <c r="C31" s="3">
        <v>0</v>
      </c>
      <c r="D31" s="3">
        <v>211</v>
      </c>
      <c r="E31" s="4" t="s">
        <v>8</v>
      </c>
      <c r="F31" s="3">
        <v>211</v>
      </c>
      <c r="G31" s="4" t="s">
        <v>8</v>
      </c>
    </row>
    <row r="32" spans="1:7" s="2" customFormat="1" ht="18.75">
      <c r="A32" s="3" t="s">
        <v>28</v>
      </c>
      <c r="B32" s="3">
        <v>532</v>
      </c>
      <c r="C32" s="3">
        <v>249</v>
      </c>
      <c r="D32" s="3">
        <v>1139</v>
      </c>
      <c r="E32" s="4" t="s">
        <v>58</v>
      </c>
      <c r="F32" s="3">
        <v>1139</v>
      </c>
      <c r="G32" s="4" t="s">
        <v>59</v>
      </c>
    </row>
    <row r="33" spans="1:7" s="2" customFormat="1" ht="18.75">
      <c r="A33" s="3" t="s">
        <v>29</v>
      </c>
      <c r="B33" s="3">
        <v>15443</v>
      </c>
      <c r="C33" s="3">
        <v>5014</v>
      </c>
      <c r="D33" s="3">
        <v>5075</v>
      </c>
      <c r="E33" s="4">
        <f>D33/B33*100</f>
        <v>32.862785728161626</v>
      </c>
      <c r="F33" s="3">
        <v>5075</v>
      </c>
      <c r="G33" s="4">
        <f>F33/C33*100</f>
        <v>101.21659353809333</v>
      </c>
    </row>
    <row r="34" spans="1:7" s="2" customFormat="1" ht="18.75">
      <c r="A34" s="3" t="s">
        <v>30</v>
      </c>
      <c r="B34" s="3">
        <v>0</v>
      </c>
      <c r="C34" s="3">
        <v>0</v>
      </c>
      <c r="D34" s="3">
        <v>0</v>
      </c>
      <c r="E34" s="4" t="s">
        <v>8</v>
      </c>
      <c r="F34" s="3">
        <v>0</v>
      </c>
      <c r="G34" s="4" t="s">
        <v>8</v>
      </c>
    </row>
    <row r="35" spans="1:7" s="2" customFormat="1" ht="18.75">
      <c r="A35" s="3" t="s">
        <v>31</v>
      </c>
      <c r="B35" s="3">
        <v>609</v>
      </c>
      <c r="C35" s="3">
        <v>609</v>
      </c>
      <c r="D35" s="3">
        <v>250</v>
      </c>
      <c r="E35" s="4">
        <f>D35/B35*100</f>
        <v>41.050903119868636</v>
      </c>
      <c r="F35" s="3">
        <v>250</v>
      </c>
      <c r="G35" s="4">
        <f>F35/C35*100</f>
        <v>41.050903119868636</v>
      </c>
    </row>
    <row r="36" spans="1:7" s="2" customFormat="1" ht="18.75">
      <c r="A36" s="3" t="s">
        <v>32</v>
      </c>
      <c r="B36" s="3">
        <v>1005</v>
      </c>
      <c r="C36" s="3">
        <v>1005</v>
      </c>
      <c r="D36" s="3">
        <v>391</v>
      </c>
      <c r="E36" s="4">
        <f>D36/B36*100</f>
        <v>38.905472636815915</v>
      </c>
      <c r="F36" s="3">
        <v>391</v>
      </c>
      <c r="G36" s="4">
        <f>F36/C36*100</f>
        <v>38.905472636815915</v>
      </c>
    </row>
    <row r="37" spans="1:7" s="2" customFormat="1" ht="18.75">
      <c r="A37" s="3" t="s">
        <v>33</v>
      </c>
      <c r="B37" s="3">
        <v>0</v>
      </c>
      <c r="C37" s="3">
        <v>0</v>
      </c>
      <c r="D37" s="3">
        <v>0</v>
      </c>
      <c r="E37" s="4" t="s">
        <v>8</v>
      </c>
      <c r="F37" s="3">
        <v>0</v>
      </c>
      <c r="G37" s="4" t="s">
        <v>8</v>
      </c>
    </row>
    <row r="38" spans="1:7" s="2" customFormat="1" ht="18.75">
      <c r="A38" s="3" t="s">
        <v>34</v>
      </c>
      <c r="B38" s="3">
        <v>857</v>
      </c>
      <c r="C38" s="3">
        <v>857</v>
      </c>
      <c r="D38" s="3">
        <v>63364</v>
      </c>
      <c r="E38" s="4" t="s">
        <v>60</v>
      </c>
      <c r="F38" s="3">
        <v>42390</v>
      </c>
      <c r="G38" s="4" t="s">
        <v>61</v>
      </c>
    </row>
    <row r="39" spans="1:7" s="2" customFormat="1" ht="18.75">
      <c r="A39" s="3" t="s">
        <v>35</v>
      </c>
      <c r="B39" s="3">
        <v>20374</v>
      </c>
      <c r="C39" s="3">
        <v>8398</v>
      </c>
      <c r="D39" s="3">
        <v>50917</v>
      </c>
      <c r="E39" s="4" t="s">
        <v>62</v>
      </c>
      <c r="F39" s="3">
        <v>25107</v>
      </c>
      <c r="G39" s="4" t="s">
        <v>63</v>
      </c>
    </row>
    <row r="40" spans="1:7" s="2" customFormat="1" ht="18.75">
      <c r="A40" s="3" t="s">
        <v>36</v>
      </c>
      <c r="B40" s="3">
        <v>342</v>
      </c>
      <c r="C40" s="3">
        <v>342</v>
      </c>
      <c r="D40" s="3">
        <v>780</v>
      </c>
      <c r="E40" s="4" t="s">
        <v>64</v>
      </c>
      <c r="F40" s="3">
        <v>780</v>
      </c>
      <c r="G40" s="4" t="s">
        <v>64</v>
      </c>
    </row>
    <row r="41" spans="1:7" s="2" customFormat="1" ht="18.75">
      <c r="A41" s="3" t="s">
        <v>37</v>
      </c>
      <c r="B41" s="3">
        <v>20836</v>
      </c>
      <c r="C41" s="3">
        <v>4641</v>
      </c>
      <c r="D41" s="3">
        <v>19347</v>
      </c>
      <c r="E41" s="4">
        <f>D41/B41*100</f>
        <v>92.85371472451526</v>
      </c>
      <c r="F41" s="3">
        <v>1433</v>
      </c>
      <c r="G41" s="6">
        <f>F41/C41*100</f>
        <v>30.87696617108382</v>
      </c>
    </row>
    <row r="42" spans="1:7" s="2" customFormat="1" ht="18.75">
      <c r="A42" s="3" t="s">
        <v>38</v>
      </c>
      <c r="B42" s="3">
        <v>1503</v>
      </c>
      <c r="C42" s="3">
        <v>1503</v>
      </c>
      <c r="D42" s="3">
        <v>837</v>
      </c>
      <c r="E42" s="4">
        <f>D42/B42*100</f>
        <v>55.688622754491014</v>
      </c>
      <c r="F42" s="3">
        <v>837</v>
      </c>
      <c r="G42" s="6">
        <f>F42/C42*100</f>
        <v>55.688622754491014</v>
      </c>
    </row>
    <row r="43" spans="1:7" s="2" customFormat="1" ht="18.75">
      <c r="A43" s="3" t="s">
        <v>39</v>
      </c>
      <c r="B43" s="3">
        <v>2552</v>
      </c>
      <c r="C43" s="3">
        <v>2552</v>
      </c>
      <c r="D43" s="3">
        <v>4797</v>
      </c>
      <c r="E43" s="4" t="s">
        <v>54</v>
      </c>
      <c r="F43" s="3">
        <v>4797</v>
      </c>
      <c r="G43" s="4" t="s">
        <v>54</v>
      </c>
    </row>
    <row r="44" spans="1:7" s="2" customFormat="1" ht="18.75">
      <c r="A44" s="3" t="s">
        <v>40</v>
      </c>
      <c r="B44" s="3">
        <v>746</v>
      </c>
      <c r="C44" s="3">
        <v>746</v>
      </c>
      <c r="D44" s="3">
        <v>907</v>
      </c>
      <c r="E44" s="4" t="s">
        <v>65</v>
      </c>
      <c r="F44" s="3">
        <v>907</v>
      </c>
      <c r="G44" s="4" t="s">
        <v>65</v>
      </c>
    </row>
    <row r="45" spans="1:7" s="2" customFormat="1" ht="18.75">
      <c r="A45" s="3" t="s">
        <v>41</v>
      </c>
      <c r="B45" s="3">
        <v>1742</v>
      </c>
      <c r="C45" s="3">
        <v>1742</v>
      </c>
      <c r="D45" s="3">
        <v>1751</v>
      </c>
      <c r="E45" s="4">
        <f>D45/B45*100</f>
        <v>100.5166475315729</v>
      </c>
      <c r="F45" s="3">
        <v>1751</v>
      </c>
      <c r="G45" s="4">
        <f>F45/C45*100</f>
        <v>100.5166475315729</v>
      </c>
    </row>
    <row r="46" spans="1:7" s="2" customFormat="1" ht="18.75">
      <c r="A46" s="3" t="s">
        <v>42</v>
      </c>
      <c r="B46" s="3">
        <v>10039</v>
      </c>
      <c r="C46" s="3">
        <v>4667</v>
      </c>
      <c r="D46" s="3">
        <v>20079</v>
      </c>
      <c r="E46" s="4" t="s">
        <v>55</v>
      </c>
      <c r="F46" s="3">
        <v>4660</v>
      </c>
      <c r="G46" s="4">
        <f>F46/C46*100</f>
        <v>99.85001071352046</v>
      </c>
    </row>
    <row r="47" spans="1:7" s="9" customFormat="1" ht="18.75">
      <c r="A47" s="7" t="s">
        <v>43</v>
      </c>
      <c r="B47" s="7">
        <f>(B11+B12+B13+B14+B15+B16+B18+B19+B20+B21+B22+B23+B24+B25+B26+B27+B29+B30+B31+B32+B33+B34+B35+B36+B37+B38+B39+B40+B41+B42+B43+B44+B45+B46)</f>
        <v>94789</v>
      </c>
      <c r="C47" s="7">
        <f>SUM(C11:C46)-C17-C28</f>
        <v>50534</v>
      </c>
      <c r="D47" s="7">
        <f>(D11+D12+D13+D14+D15+D16+D18+D19+D20+D21+D22+D23+D24+D25+D26+D27+D29+D30+D31+D32+D33+D34+D35+D36+D37+D38+D39+D40+D41+D42+D43+D44+D45+D46)</f>
        <v>203789</v>
      </c>
      <c r="E47" s="8" t="s">
        <v>66</v>
      </c>
      <c r="F47" s="7">
        <f>SUM(F11:F46)-F17-F28</f>
        <v>118967</v>
      </c>
      <c r="G47" s="16" t="s">
        <v>67</v>
      </c>
    </row>
    <row r="48" spans="1:16" s="14" customFormat="1" ht="0.75" customHeight="1">
      <c r="A48" s="10"/>
      <c r="B48" s="11"/>
      <c r="C48" s="11"/>
      <c r="D48" s="11"/>
      <c r="E48" s="11"/>
      <c r="F48" s="11"/>
      <c r="G48" s="12"/>
      <c r="H48" s="11"/>
      <c r="I48" s="11"/>
      <c r="J48" s="13"/>
      <c r="K48" s="11"/>
      <c r="L48" s="13"/>
      <c r="M48" s="11"/>
      <c r="N48" s="13"/>
      <c r="O48" s="11"/>
      <c r="P48" s="13"/>
    </row>
  </sheetData>
  <sheetProtection selectLockedCells="1" selectUnlockedCells="1"/>
  <mergeCells count="13">
    <mergeCell ref="F8:F10"/>
    <mergeCell ref="G8:G10"/>
    <mergeCell ref="A1:G1"/>
    <mergeCell ref="A2:G4"/>
    <mergeCell ref="A5:A10"/>
    <mergeCell ref="B5:C7"/>
    <mergeCell ref="D5:G5"/>
    <mergeCell ref="D6:E6"/>
    <mergeCell ref="F6:G7"/>
    <mergeCell ref="D7:D10"/>
    <mergeCell ref="E7:E10"/>
    <mergeCell ref="B8:B10"/>
    <mergeCell ref="C8:C10"/>
  </mergeCells>
  <printOptions horizontalCentered="1" verticalCentered="1"/>
  <pageMargins left="1.3777777777777778" right="0.39375" top="0.5902777777777778" bottom="0.5902777777777778" header="0.5118055555555555" footer="0.5118055555555555"/>
  <pageSetup horizontalDpi="300" verticalDpi="300" orientation="portrait" paperSize="9" scale="84" r:id="rId1"/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kojevnikova</cp:lastModifiedBy>
  <cp:lastPrinted>2015-03-05T13:17:57Z</cp:lastPrinted>
  <dcterms:created xsi:type="dcterms:W3CDTF">2015-03-05T12:49:47Z</dcterms:created>
  <dcterms:modified xsi:type="dcterms:W3CDTF">2015-03-11T05:54:22Z</dcterms:modified>
  <cp:category/>
  <cp:version/>
  <cp:contentType/>
  <cp:contentStatus/>
</cp:coreProperties>
</file>